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<sst xmlns="http://schemas.openxmlformats.org/spreadsheetml/2006/main" count="38" uniqueCount="38">
  <si>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</si>
  <si>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QRE010</t>
  </si>
  <si>
    <t xml:space="preserve">U</t>
  </si>
  <si>
    <t xml:space="preserve">Encontre de campana amb xemeneia o conductes de ventilació.</t>
  </si>
  <si>
    <r>
      <rPr>
        <sz val="8.25"/>
        <color rgb="FF000000"/>
        <rFont val="Arial"/>
        <family val="2"/>
      </rPr>
      <t xml:space="preserve">Encontre de vessant de teulat amb xemeneies o conductes de ventilació, de dimensions 60x60 cm, a coberta inclinada, impermeabilització amb banda impermeabilitzant autoadhesiva de betum modificat amb elastòmer SBS, Roltex "WÜRTH", de 30 cm d'amplada, revestida per una de les seves cares amb una làmina d'alumini color teula protegida amb perfil de xapa d'acer galvanitzat, fixat al parament amb cargols.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</si>
  <si>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</si>
  <si>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</si>
  <si>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</si>
  <si>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</si>
  <si>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</si>
  <si>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</si>
  <si>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</si>
  <si>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mt13aew010k</t>
  </si>
  <si>
    <t xml:space="preserve">m</t>
  </si>
  <si>
    <t xml:space="preserve">Banda impermeabilitzant autoadhesiva de betum modificat amb elastòmer SBS, Roltex "WÜRTH", de 30 cm d'amplada, revestida per una de les seves cares amb una làmina d'alumini color teula, per a l'impermeabilització de trobades.</t>
  </si>
  <si>
    <t xml:space="preserve">mt15acc020c</t>
  </si>
  <si>
    <t xml:space="preserve">m</t>
  </si>
  <si>
    <t xml:space="preserve">Perfil de xapa d'acer galvanitzat, espessor 0,8 mm, desenvolupament 300 mm, i 2 plecs.</t>
  </si>
  <si>
    <t xml:space="preserve">mt26aaa240be</t>
  </si>
  <si>
    <t xml:space="preserve">U</t>
  </si>
  <si>
    <t xml:space="preserve">Tac de niló amb cargol de cap aixamfranat, d'acer galvanitzat, de 8 mm de diàmetre i 80 mm de longitud.</t>
  </si>
  <si>
    <t xml:space="preserve">mt15sja020a</t>
  </si>
  <si>
    <t xml:space="preserve">U</t>
  </si>
  <si>
    <t xml:space="preserve">Cartutx de massilla de poliuretà, de 310 cm³.</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</si>
  <si>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</si>
  <si>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</si>
  <si>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</si>
  <si>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</si>
  <si>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</si>
  <si>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</si>
  <si>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</si>
  <si>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</si>
  <si>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</si>
  <si>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</si>
  <si>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</si>
  <si>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</si>
  <si>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32,07€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</si>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</sst>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5.48"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9.6</v>
      </c>
      <c r="F10" s="12">
        <v>8.26</v>
      </c>
      <c r="G10" s="12">
        <f ca="1">ROUND(INDIRECT(ADDRESS(ROW()+(0), COLUMN()+(-2), 1))*INDIRECT(ADDRESS(ROW()+(0), COLUMN()+(-1), 1)), 2)</f>
        <v>79.3</v>
      </c>
    </row>
    <row r="11" spans="1:7" ht="13.50" thickBot="1" customHeight="1">
      <c r="A11" s="1" t="s">
        <v>15</v>
      </c>
      <c r="B11" s="1"/>
      <c r="C11" s="10" t="s">
        <v>16</v>
      </c>
      <c r="D11" s="1" t="s">
        <v>17</v>
      </c>
      <c r="E11" s="11">
        <v>2.4</v>
      </c>
      <c r="F11" s="12">
        <v>2.04</v>
      </c>
      <c r="G11" s="12">
        <f ca="1">ROUND(INDIRECT(ADDRESS(ROW()+(0), COLUMN()+(-2), 1))*INDIRECT(ADDRESS(ROW()+(0), COLUMN()+(-1), 1)), 2)</f>
        <v>4.9</v>
      </c>
    </row>
    <row r="12" spans="1:7" ht="24.00" thickBot="1" customHeight="1">
      <c r="A12" s="1" t="s">
        <v>18</v>
      </c>
      <c r="B12" s="1"/>
      <c r="C12" s="10" t="s">
        <v>19</v>
      </c>
      <c r="D12" s="1" t="s">
        <v>20</v>
      </c>
      <c r="E12" s="11">
        <v>10</v>
      </c>
      <c r="F12" s="12">
        <v>0.55</v>
      </c>
      <c r="G12" s="12">
        <f ca="1">ROUND(INDIRECT(ADDRESS(ROW()+(0), COLUMN()+(-2), 1))*INDIRECT(ADDRESS(ROW()+(0), COLUMN()+(-1), 1)), 2)</f>
        <v>5.5</v>
      </c>
    </row>
    <row r="13" spans="1:7" ht="13.50" thickBot="1" customHeight="1">
      <c r="A13" s="1" t="s">
        <v>21</v>
      </c>
      <c r="B13" s="1"/>
      <c r="C13" s="10" t="s">
        <v>22</v>
      </c>
      <c r="D13" s="1" t="s">
        <v>23</v>
      </c>
      <c r="E13" s="13">
        <v>0.408</v>
      </c>
      <c r="F13" s="14">
        <v>7.01</v>
      </c>
      <c r="G13" s="14">
        <f ca="1">ROUND(INDIRECT(ADDRESS(ROW()+(0), COLUMN()+(-2), 1))*INDIRECT(ADDRESS(ROW()+(0), COLUMN()+(-1), 1)), 2)</f>
        <v>2.86</v>
      </c>
    </row>
    <row r="14" spans="1:7" ht="13.50" thickBot="1" customHeight="1">
      <c r="A14" s="15"/>
      <c r="B14" s="15"/>
      <c r="C14" s="15"/>
      <c r="D14" s="15"/>
      <c r="E14" s="9" t="s">
        <v>24</v>
      </c>
      <c r="F14" s="9"/>
      <c r="G14" s="17">
        <f ca="1">ROUND(SUM(INDIRECT(ADDRESS(ROW()+(-1), COLUMN()+(0), 1)),INDIRECT(ADDRESS(ROW()+(-2), COLUMN()+(0), 1)),INDIRECT(ADDRESS(ROW()+(-3), COLUMN()+(0), 1)),INDIRECT(ADDRESS(ROW()+(-4), COLUMN()+(0), 1))), 2)</f>
        <v>92.56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0.29</v>
      </c>
      <c r="F16" s="12">
        <v>29.34</v>
      </c>
      <c r="G16" s="12">
        <f ca="1">ROUND(INDIRECT(ADDRESS(ROW()+(0), COLUMN()+(-2), 1))*INDIRECT(ADDRESS(ROW()+(0), COLUMN()+(-1), 1)), 2)</f>
        <v>8.51</v>
      </c>
    </row>
    <row r="17" spans="1:7" ht="13.50" thickBot="1" customHeight="1">
      <c r="A17" s="1" t="s">
        <v>29</v>
      </c>
      <c r="B17" s="1"/>
      <c r="C17" s="10" t="s">
        <v>30</v>
      </c>
      <c r="D17" s="1" t="s">
        <v>31</v>
      </c>
      <c r="E17" s="13">
        <v>0.29</v>
      </c>
      <c r="F17" s="14">
        <v>25.28</v>
      </c>
      <c r="G17" s="14">
        <f ca="1">ROUND(INDIRECT(ADDRESS(ROW()+(0), COLUMN()+(-2), 1))*INDIRECT(ADDRESS(ROW()+(0), COLUMN()+(-1), 1)), 2)</f>
        <v>7.33</v>
      </c>
    </row>
    <row r="18" spans="1:7" ht="13.50" thickBot="1" customHeight="1">
      <c r="A18" s="15"/>
      <c r="B18" s="15"/>
      <c r="C18" s="15"/>
      <c r="D18" s="15"/>
      <c r="E18" s="9" t="s">
        <v>32</v>
      </c>
      <c r="F18" s="9"/>
      <c r="G18" s="17">
        <f ca="1">ROUND(SUM(INDIRECT(ADDRESS(ROW()+(-1), COLUMN()+(0), 1)),INDIRECT(ADDRESS(ROW()+(-2), COLUMN()+(0), 1))), 2)</f>
        <v>15.84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108.4</v>
      </c>
      <c r="G20" s="14">
        <f ca="1">ROUND(INDIRECT(ADDRESS(ROW()+(0), COLUMN()+(-2), 1))*INDIRECT(ADDRESS(ROW()+(0), COLUMN()+(-1), 1))/100, 2)</f>
        <v>2.17</v>
      </c>
    </row>
    <row r="21" spans="1:7" ht="13.50" thickBot="1" customHeight="1">
      <c r="A21" s="21" t="s">
        <v>36</v>
      </c>
      <c r="B21" s="21"/>
      <c r="C21" s="22"/>
      <c r="D21" s="23"/>
      <c r="E21" s="24" t="s">
        <v>37</v>
      </c>
      <c r="F21" s="25"/>
      <c r="G21" s="26">
        <f ca="1">ROUND(SUM(INDIRECT(ADDRESS(ROW()+(-1), COLUMN()+(0), 1)),INDIRECT(ADDRESS(ROW()+(-3), COLUMN()+(0), 1)),INDIRECT(ADDRESS(ROW()+(-7), COLUMN()+(0), 1))), 2)</f>
        <v>110.57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